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7520" windowHeight="132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G13" i="1"/>
  <c r="G24" i="1" s="1"/>
  <c r="F13" i="1"/>
  <c r="L195" i="1" l="1"/>
  <c r="L176" i="1"/>
  <c r="L157" i="1"/>
  <c r="L138" i="1"/>
  <c r="L119" i="1"/>
  <c r="L100" i="1"/>
  <c r="L81" i="1"/>
  <c r="L62" i="1"/>
  <c r="L43" i="1"/>
  <c r="L24" i="1"/>
  <c r="L196" i="1" s="1"/>
  <c r="J195" i="1"/>
  <c r="F195" i="1"/>
  <c r="H195" i="1"/>
  <c r="F176" i="1"/>
  <c r="J176" i="1"/>
  <c r="H176" i="1"/>
  <c r="H157" i="1"/>
  <c r="F157" i="1"/>
  <c r="J157" i="1"/>
  <c r="F138" i="1"/>
  <c r="J138" i="1"/>
  <c r="H138" i="1"/>
  <c r="F119" i="1"/>
  <c r="J119" i="1"/>
  <c r="H119" i="1"/>
  <c r="F100" i="1"/>
  <c r="J100" i="1"/>
  <c r="H100" i="1"/>
  <c r="G81" i="1"/>
  <c r="G196" i="1" s="1"/>
  <c r="J81" i="1"/>
  <c r="H81" i="1"/>
  <c r="F62" i="1"/>
  <c r="J62" i="1"/>
  <c r="H62" i="1"/>
  <c r="J43" i="1"/>
  <c r="H43" i="1"/>
  <c r="F24" i="1"/>
  <c r="J24" i="1"/>
  <c r="H24" i="1"/>
  <c r="F196" i="1" l="1"/>
  <c r="J196" i="1"/>
  <c r="H196" i="1"/>
</calcChain>
</file>

<file path=xl/sharedStrings.xml><?xml version="1.0" encoding="utf-8"?>
<sst xmlns="http://schemas.openxmlformats.org/spreadsheetml/2006/main" count="294" uniqueCount="89">
  <si>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</si>
  <si>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</si>
  <si>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</si>
  <si>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</si>
  <si>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</si>
  <si>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</si>
  <si>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</si>
  <si>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</si>
  <si>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</si>
  <si>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</si>
  <si>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</si>
  <si>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</si>
  <si>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</si>
  <si>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</si>
  <si>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</si>
  <si>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</si>
  <si>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</si>
  <si>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</si>
  <si>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</si>
  <si>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</si>
  <si>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</si>
  <si>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</si>
  <si>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</si>
  <si>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</si>
  <si>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</si>
  <si>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</si>
  <si>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</si>
  <si>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</si>
  <si>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</si>
  <si>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</si>
  <si>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</si>
  <si>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</si>
  <si>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</si>
  <si>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</si>
  <si>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</si>
  <si>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</si>
  <si>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</si>
  <si>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</si>
  <si>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</si>
  <si>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</si>
  <si>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из белокачанной капусты</t>
  </si>
  <si>
    <t>куры отварные</t>
  </si>
  <si>
    <t>макароны отварные с маслом</t>
  </si>
  <si>
    <t>пшеничный</t>
  </si>
  <si>
    <t>компот из сухофруктов</t>
  </si>
  <si>
    <t>суп картофельный с горохом</t>
  </si>
  <si>
    <t>сосиска отварная с соусом</t>
  </si>
  <si>
    <t>рис отварной с маслом</t>
  </si>
  <si>
    <t>черный</t>
  </si>
  <si>
    <t>чай с сахаром</t>
  </si>
  <si>
    <t>белый</t>
  </si>
  <si>
    <t>кукуруза консервированная</t>
  </si>
  <si>
    <t>гуляш из мяса с соусом</t>
  </si>
  <si>
    <t>гречка отварная с маслом</t>
  </si>
  <si>
    <t>чай с лимоном</t>
  </si>
  <si>
    <t>борщ с капустой и картофелем</t>
  </si>
  <si>
    <t>жаркое по домашнему из свинины</t>
  </si>
  <si>
    <t>икра кабачковая</t>
  </si>
  <si>
    <t>котлета рыбная с соусом</t>
  </si>
  <si>
    <t>пюре картофельное</t>
  </si>
  <si>
    <t>компот из свежих яблок</t>
  </si>
  <si>
    <t>рассольник ленинградский</t>
  </si>
  <si>
    <t>котлета куриная с соусом</t>
  </si>
  <si>
    <t>кондитерское изделие</t>
  </si>
  <si>
    <t>биточки куриные</t>
  </si>
  <si>
    <t>какао</t>
  </si>
  <si>
    <t>щи из свежей капусты с картофелем</t>
  </si>
  <si>
    <t>тефтели из мяса говядина или свинина</t>
  </si>
  <si>
    <t>компот из мандаринов</t>
  </si>
  <si>
    <t>овощи</t>
  </si>
  <si>
    <t>огурец свежий</t>
  </si>
  <si>
    <t>суп картофельный с рисом</t>
  </si>
  <si>
    <t>поджарка из мяса говядина или свинина</t>
  </si>
  <si>
    <t>капуста тушеная</t>
  </si>
  <si>
    <t>салат витаминный</t>
  </si>
  <si>
    <t>сосиска отварная</t>
  </si>
  <si>
    <t>спагетти отварные с маслом</t>
  </si>
  <si>
    <t>суп картофельный с вермишелью</t>
  </si>
  <si>
    <t>курица отварная с соусом</t>
  </si>
  <si>
    <t>котлета из курицы</t>
  </si>
  <si>
    <t>компот из апельсинов</t>
  </si>
  <si>
    <t>суп из овощей</t>
  </si>
  <si>
    <t>горошек консервированный</t>
  </si>
  <si>
    <t>плов из мяса говядина или свинина</t>
  </si>
  <si>
    <t>помидоры свежие порционно</t>
  </si>
  <si>
    <t>огурец соленый</t>
  </si>
  <si>
    <t>гуляш из мяса говядина или свинина</t>
  </si>
  <si>
    <t>Муниципальное общеобразовательное учреждение "Основная общеобразовательная школа им. П.Л. Чебышёва", д. Машково Жуковского района Калужской области</t>
  </si>
  <si>
    <t>Галочкина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</si>
</sst>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87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88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4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70</v>
      </c>
      <c r="G6" s="40">
        <v>16.399999999999999</v>
      </c>
      <c r="H6" s="40">
        <v>18.07</v>
      </c>
      <c r="I6" s="40">
        <v>0.33</v>
      </c>
      <c r="J6" s="40">
        <v>229.6</v>
      </c>
      <c r="K6" s="41">
        <v>388</v>
      </c>
      <c r="L6" s="40">
        <v>84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150</v>
      </c>
      <c r="G7" s="43">
        <v>5.51</v>
      </c>
      <c r="H7" s="43">
        <v>4.5</v>
      </c>
      <c r="I7" s="43">
        <v>26.44</v>
      </c>
      <c r="J7" s="43">
        <v>168.45</v>
      </c>
      <c r="K7" s="44">
        <v>309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0.66</v>
      </c>
      <c r="H8" s="43">
        <v>0.09</v>
      </c>
      <c r="I8" s="43">
        <v>32.01</v>
      </c>
      <c r="J8" s="43">
        <v>132.80000000000001</v>
      </c>
      <c r="K8" s="44">
        <v>349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50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40</v>
      </c>
      <c r="F11" s="43">
        <v>50</v>
      </c>
      <c r="G11" s="43">
        <v>0.65</v>
      </c>
      <c r="H11" s="43">
        <v>1.62</v>
      </c>
      <c r="I11" s="43">
        <v>3.1349999999999998</v>
      </c>
      <c r="J11" s="43">
        <v>29.8</v>
      </c>
      <c r="K11" s="44">
        <v>45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25.589999999999996</v>
      </c>
      <c r="H13" s="19">
        <f t="shared" si="0"/>
        <v>24.580000000000002</v>
      </c>
      <c r="I13" s="19">
        <f t="shared" si="0"/>
        <v>76.405000000000001</v>
      </c>
      <c r="J13" s="19">
        <f t="shared" si="0"/>
        <v>630.78999999999985</v>
      </c>
      <c r="K13" s="25"/>
      <c r="L13" s="19">
        <f t="shared" ref="L13" si="1">SUM(L6:L12)</f>
        <v>84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>
        <v>90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5.49</v>
      </c>
      <c r="H15" s="43">
        <v>5.27</v>
      </c>
      <c r="I15" s="43">
        <v>16.53</v>
      </c>
      <c r="J15" s="43">
        <v>148.25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6</v>
      </c>
      <c r="H16" s="43">
        <v>13.5</v>
      </c>
      <c r="I16" s="43">
        <v>2.7</v>
      </c>
      <c r="J16" s="43">
        <v>156.19999999999999</v>
      </c>
      <c r="K16" s="44">
        <v>243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3.6</v>
      </c>
      <c r="H17" s="43">
        <v>5.25</v>
      </c>
      <c r="I17" s="43">
        <v>38.700000000000003</v>
      </c>
      <c r="J17" s="43">
        <v>216</v>
      </c>
      <c r="K17" s="44">
        <v>304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0.2</v>
      </c>
      <c r="H18" s="43">
        <v>0</v>
      </c>
      <c r="I18" s="43">
        <v>14</v>
      </c>
      <c r="J18" s="43">
        <v>56</v>
      </c>
      <c r="K18" s="44">
        <v>376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50</v>
      </c>
      <c r="G20" s="43">
        <v>3.95</v>
      </c>
      <c r="H20" s="43">
        <v>0.5</v>
      </c>
      <c r="I20" s="43">
        <v>24.15</v>
      </c>
      <c r="J20" s="43">
        <v>116.9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19.239999999999998</v>
      </c>
      <c r="H23" s="19">
        <f t="shared" si="2"/>
        <v>24.52</v>
      </c>
      <c r="I23" s="19">
        <f t="shared" si="2"/>
        <v>96.080000000000013</v>
      </c>
      <c r="J23" s="19">
        <f t="shared" si="2"/>
        <v>693.35</v>
      </c>
      <c r="K23" s="25"/>
      <c r="L23" s="19">
        <f t="shared" ref="L23" si="3">SUM(L14:L22)</f>
        <v>90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1250</v>
      </c>
      <c r="G24" s="32">
        <f t="shared" ref="G24:J24" si="4">G13+G23</f>
        <v>44.83</v>
      </c>
      <c r="H24" s="32">
        <f t="shared" si="4"/>
        <v>49.1</v>
      </c>
      <c r="I24" s="32">
        <f t="shared" si="4"/>
        <v>172.48500000000001</v>
      </c>
      <c r="J24" s="32">
        <f t="shared" si="4"/>
        <v>1324.1399999999999</v>
      </c>
      <c r="K24" s="32"/>
      <c r="L24" s="32">
        <f t="shared" ref="L24" si="5">L13+L23</f>
        <v>174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100</v>
      </c>
      <c r="G25" s="40">
        <v>10.64</v>
      </c>
      <c r="H25" s="40">
        <v>28.19</v>
      </c>
      <c r="I25" s="40">
        <v>2.89</v>
      </c>
      <c r="J25" s="40">
        <v>309</v>
      </c>
      <c r="K25" s="41">
        <v>260</v>
      </c>
      <c r="L25" s="40">
        <v>84</v>
      </c>
    </row>
    <row r="26" spans="1:12" ht="15" x14ac:dyDescent="0.25">
      <c r="A26" s="14"/>
      <c r="B26" s="15"/>
      <c r="C26" s="11"/>
      <c r="D26" s="6"/>
      <c r="E26" s="42" t="s">
        <v>53</v>
      </c>
      <c r="F26" s="43">
        <v>150</v>
      </c>
      <c r="G26" s="43">
        <v>8.6</v>
      </c>
      <c r="H26" s="43">
        <v>6.09</v>
      </c>
      <c r="I26" s="43">
        <v>38.67</v>
      </c>
      <c r="J26" s="43">
        <v>243.99</v>
      </c>
      <c r="K26" s="44">
        <v>302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0.2</v>
      </c>
      <c r="H27" s="43">
        <v>0</v>
      </c>
      <c r="I27" s="43">
        <v>13.6</v>
      </c>
      <c r="J27" s="43">
        <v>56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51</v>
      </c>
      <c r="F30" s="43">
        <v>20</v>
      </c>
      <c r="G30" s="43">
        <v>0.44</v>
      </c>
      <c r="H30" s="43">
        <v>0.08</v>
      </c>
      <c r="I30" s="43">
        <v>2.2400000000000002</v>
      </c>
      <c r="J30" s="43">
        <v>11.6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22.250000000000004</v>
      </c>
      <c r="H32" s="19">
        <f t="shared" ref="H32" si="7">SUM(H25:H31)</f>
        <v>34.659999999999997</v>
      </c>
      <c r="I32" s="19">
        <f t="shared" ref="I32" si="8">SUM(I25:I31)</f>
        <v>71.89</v>
      </c>
      <c r="J32" s="19">
        <f t="shared" ref="J32:L32" si="9">SUM(J25:J31)</f>
        <v>690.73</v>
      </c>
      <c r="K32" s="25"/>
      <c r="L32" s="19">
        <f t="shared" si="9"/>
        <v>84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1.8</v>
      </c>
      <c r="H34" s="43">
        <v>4.92</v>
      </c>
      <c r="I34" s="43">
        <v>10.93</v>
      </c>
      <c r="J34" s="43">
        <v>103.75</v>
      </c>
      <c r="K34" s="44">
        <v>82</v>
      </c>
      <c r="L34" s="43">
        <v>90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250</v>
      </c>
      <c r="G35" s="43">
        <v>16.87</v>
      </c>
      <c r="H35" s="43">
        <v>40.4</v>
      </c>
      <c r="I35" s="43">
        <v>22.74</v>
      </c>
      <c r="J35" s="43">
        <v>525.26</v>
      </c>
      <c r="K35" s="44">
        <v>259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0.66</v>
      </c>
      <c r="H37" s="43">
        <v>0.09</v>
      </c>
      <c r="I37" s="43">
        <v>32.01</v>
      </c>
      <c r="J37" s="43">
        <v>132.80000000000001</v>
      </c>
      <c r="K37" s="44">
        <v>349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50</v>
      </c>
      <c r="G39" s="43">
        <v>3.95</v>
      </c>
      <c r="H39" s="43">
        <v>0.5</v>
      </c>
      <c r="I39" s="43">
        <v>24.15</v>
      </c>
      <c r="J39" s="43">
        <v>116.9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23.28</v>
      </c>
      <c r="H42" s="19">
        <f t="shared" ref="H42" si="11">SUM(H33:H41)</f>
        <v>45.910000000000004</v>
      </c>
      <c r="I42" s="19">
        <f t="shared" ref="I42" si="12">SUM(I33:I41)</f>
        <v>89.830000000000013</v>
      </c>
      <c r="J42" s="19">
        <f t="shared" ref="J42:L42" si="13">SUM(J33:J41)</f>
        <v>878.70999999999992</v>
      </c>
      <c r="K42" s="25"/>
      <c r="L42" s="19">
        <f t="shared" si="13"/>
        <v>90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1250</v>
      </c>
      <c r="G43" s="32">
        <f t="shared" ref="G43" si="14">G32+G42</f>
        <v>45.53</v>
      </c>
      <c r="H43" s="32">
        <f t="shared" ref="H43" si="15">H32+H42</f>
        <v>80.569999999999993</v>
      </c>
      <c r="I43" s="32">
        <f t="shared" ref="I43" si="16">I32+I42</f>
        <v>161.72000000000003</v>
      </c>
      <c r="J43" s="32">
        <f t="shared" ref="J43:L43" si="17">J32+J42</f>
        <v>1569.44</v>
      </c>
      <c r="K43" s="32"/>
      <c r="L43" s="32">
        <f t="shared" si="17"/>
        <v>174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75</v>
      </c>
      <c r="G44" s="40">
        <v>9.4</v>
      </c>
      <c r="H44" s="40">
        <v>4.4000000000000004</v>
      </c>
      <c r="I44" s="40">
        <v>11.2</v>
      </c>
      <c r="J44" s="40">
        <v>123</v>
      </c>
      <c r="K44" s="41">
        <v>234</v>
      </c>
      <c r="L44" s="40">
        <v>84</v>
      </c>
    </row>
    <row r="45" spans="1:12" ht="15" x14ac:dyDescent="0.25">
      <c r="A45" s="23"/>
      <c r="B45" s="15"/>
      <c r="C45" s="11"/>
      <c r="D45" s="6"/>
      <c r="E45" s="42" t="s">
        <v>59</v>
      </c>
      <c r="F45" s="43">
        <v>150</v>
      </c>
      <c r="G45" s="43">
        <v>3.2</v>
      </c>
      <c r="H45" s="43">
        <v>9.1</v>
      </c>
      <c r="I45" s="43">
        <v>17.87</v>
      </c>
      <c r="J45" s="43">
        <v>171.82</v>
      </c>
      <c r="K45" s="44">
        <v>128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0.2</v>
      </c>
      <c r="H46" s="43">
        <v>0.2</v>
      </c>
      <c r="I46" s="43">
        <v>27.2</v>
      </c>
      <c r="J46" s="43">
        <v>110</v>
      </c>
      <c r="K46" s="44">
        <v>349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57</v>
      </c>
      <c r="F49" s="43">
        <v>45</v>
      </c>
      <c r="G49" s="43">
        <v>0.54</v>
      </c>
      <c r="H49" s="43">
        <v>2.11</v>
      </c>
      <c r="I49" s="43">
        <v>3.46</v>
      </c>
      <c r="J49" s="43">
        <v>35.1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15.71</v>
      </c>
      <c r="H51" s="19">
        <f t="shared" ref="H51" si="19">SUM(H44:H50)</f>
        <v>16.11</v>
      </c>
      <c r="I51" s="19">
        <f t="shared" ref="I51" si="20">SUM(I44:I50)</f>
        <v>74.219999999999985</v>
      </c>
      <c r="J51" s="19">
        <f t="shared" ref="J51:L51" si="21">SUM(J44:J50)</f>
        <v>510.06</v>
      </c>
      <c r="K51" s="25"/>
      <c r="L51" s="19">
        <f t="shared" si="21"/>
        <v>84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2.02</v>
      </c>
      <c r="H53" s="43">
        <v>5.09</v>
      </c>
      <c r="I53" s="43">
        <v>11.98</v>
      </c>
      <c r="J53" s="43">
        <v>107.25</v>
      </c>
      <c r="K53" s="44">
        <v>96</v>
      </c>
      <c r="L53" s="43">
        <v>90</v>
      </c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100</v>
      </c>
      <c r="G54" s="43">
        <v>10.6</v>
      </c>
      <c r="H54" s="43">
        <v>22.5</v>
      </c>
      <c r="I54" s="43">
        <v>6.5</v>
      </c>
      <c r="J54" s="43">
        <v>266.60000000000002</v>
      </c>
      <c r="K54" s="44">
        <v>295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42</v>
      </c>
      <c r="F55" s="43">
        <v>150</v>
      </c>
      <c r="G55" s="43">
        <v>5.51</v>
      </c>
      <c r="H55" s="43">
        <v>4.5</v>
      </c>
      <c r="I55" s="43">
        <v>26.44</v>
      </c>
      <c r="J55" s="43">
        <v>168.45</v>
      </c>
      <c r="K55" s="44">
        <v>309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0.2</v>
      </c>
      <c r="H56" s="43">
        <v>0</v>
      </c>
      <c r="I56" s="43">
        <v>14</v>
      </c>
      <c r="J56" s="43">
        <v>56</v>
      </c>
      <c r="K56" s="44">
        <v>376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50</v>
      </c>
      <c r="G58" s="43">
        <v>3.95</v>
      </c>
      <c r="H58" s="43">
        <v>0.5</v>
      </c>
      <c r="I58" s="43">
        <v>24.15</v>
      </c>
      <c r="J58" s="43">
        <v>116.9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22.279999999999998</v>
      </c>
      <c r="H61" s="19">
        <f t="shared" ref="H61" si="23">SUM(H52:H60)</f>
        <v>32.590000000000003</v>
      </c>
      <c r="I61" s="19">
        <f t="shared" ref="I61" si="24">SUM(I52:I60)</f>
        <v>83.07</v>
      </c>
      <c r="J61" s="19">
        <f t="shared" ref="J61:L61" si="25">SUM(J52:J60)</f>
        <v>715.19999999999993</v>
      </c>
      <c r="K61" s="25"/>
      <c r="L61" s="19">
        <f t="shared" si="25"/>
        <v>90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1250</v>
      </c>
      <c r="G62" s="32">
        <f t="shared" ref="G62" si="26">G51+G61</f>
        <v>37.989999999999995</v>
      </c>
      <c r="H62" s="32">
        <f t="shared" ref="H62" si="27">H51+H61</f>
        <v>48.7</v>
      </c>
      <c r="I62" s="32">
        <f t="shared" ref="I62" si="28">I51+I61</f>
        <v>157.28999999999996</v>
      </c>
      <c r="J62" s="32">
        <f t="shared" ref="J62:L62" si="29">J51+J61</f>
        <v>1225.26</v>
      </c>
      <c r="K62" s="32"/>
      <c r="L62" s="32">
        <f t="shared" si="29"/>
        <v>174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70</v>
      </c>
      <c r="G63" s="40">
        <v>11.26</v>
      </c>
      <c r="H63" s="40">
        <v>12.69</v>
      </c>
      <c r="I63" s="40">
        <v>10.82</v>
      </c>
      <c r="J63" s="40">
        <v>271.60000000000002</v>
      </c>
      <c r="K63" s="41">
        <v>295</v>
      </c>
      <c r="L63" s="40">
        <v>84</v>
      </c>
    </row>
    <row r="64" spans="1:12" ht="15" x14ac:dyDescent="0.25">
      <c r="A64" s="23"/>
      <c r="B64" s="15"/>
      <c r="C64" s="11"/>
      <c r="D64" s="6"/>
      <c r="E64" s="42" t="s">
        <v>47</v>
      </c>
      <c r="F64" s="43">
        <v>150</v>
      </c>
      <c r="G64" s="43">
        <v>3.6</v>
      </c>
      <c r="H64" s="43">
        <v>5.25</v>
      </c>
      <c r="I64" s="43">
        <v>38.700000000000003</v>
      </c>
      <c r="J64" s="43">
        <v>216</v>
      </c>
      <c r="K64" s="44">
        <v>304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3.78</v>
      </c>
      <c r="H65" s="43">
        <v>0.67</v>
      </c>
      <c r="I65" s="43">
        <v>25.89</v>
      </c>
      <c r="J65" s="43">
        <v>125.11</v>
      </c>
      <c r="K65" s="44">
        <v>382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63</v>
      </c>
      <c r="F68" s="43">
        <v>50</v>
      </c>
      <c r="G68" s="43"/>
      <c r="H68" s="43"/>
      <c r="I68" s="43"/>
      <c r="J68" s="43">
        <v>160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21.01</v>
      </c>
      <c r="H70" s="19">
        <f t="shared" ref="H70" si="31">SUM(H63:H69)</f>
        <v>18.91</v>
      </c>
      <c r="I70" s="19">
        <f t="shared" ref="I70" si="32">SUM(I63:I69)</f>
        <v>89.899999999999991</v>
      </c>
      <c r="J70" s="19">
        <f t="shared" ref="J70:L70" si="33">SUM(J63:J69)</f>
        <v>842.85</v>
      </c>
      <c r="K70" s="25"/>
      <c r="L70" s="19">
        <f t="shared" si="33"/>
        <v>84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1.76</v>
      </c>
      <c r="H72" s="43">
        <v>4.95</v>
      </c>
      <c r="I72" s="43">
        <v>7.9</v>
      </c>
      <c r="J72" s="43">
        <v>89.75</v>
      </c>
      <c r="K72" s="44">
        <v>88</v>
      </c>
      <c r="L72" s="43">
        <v>90</v>
      </c>
    </row>
    <row r="73" spans="1:12" ht="15" x14ac:dyDescent="0.25">
      <c r="A73" s="23"/>
      <c r="B73" s="15"/>
      <c r="C73" s="11"/>
      <c r="D73" s="7" t="s">
        <v>28</v>
      </c>
      <c r="E73" s="42" t="s">
        <v>67</v>
      </c>
      <c r="F73" s="43">
        <v>110</v>
      </c>
      <c r="G73" s="43">
        <v>6.88</v>
      </c>
      <c r="H73" s="43">
        <v>16.489999999999998</v>
      </c>
      <c r="I73" s="43">
        <v>9.99</v>
      </c>
      <c r="J73" s="43">
        <v>226</v>
      </c>
      <c r="K73" s="44">
        <v>279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53</v>
      </c>
      <c r="F74" s="43">
        <v>150</v>
      </c>
      <c r="G74" s="43">
        <v>8.6</v>
      </c>
      <c r="H74" s="43">
        <v>6.09</v>
      </c>
      <c r="I74" s="43">
        <v>38.67</v>
      </c>
      <c r="J74" s="43">
        <v>243.99</v>
      </c>
      <c r="K74" s="44">
        <v>302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0.4</v>
      </c>
      <c r="H75" s="43">
        <v>0.01</v>
      </c>
      <c r="I75" s="43">
        <v>33.69</v>
      </c>
      <c r="J75" s="43">
        <v>138.80000000000001</v>
      </c>
      <c r="K75" s="44">
        <v>346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50</v>
      </c>
      <c r="G77" s="43">
        <v>3.95</v>
      </c>
      <c r="H77" s="43">
        <v>0.5</v>
      </c>
      <c r="I77" s="43">
        <v>24.15</v>
      </c>
      <c r="J77" s="43">
        <v>116.9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21.59</v>
      </c>
      <c r="H80" s="19">
        <f t="shared" ref="H80" si="35">SUM(H71:H79)</f>
        <v>28.04</v>
      </c>
      <c r="I80" s="19">
        <f t="shared" ref="I80" si="36">SUM(I71:I79)</f>
        <v>114.4</v>
      </c>
      <c r="J80" s="19">
        <f t="shared" ref="J80:L80" si="37">SUM(J71:J79)</f>
        <v>815.43999999999994</v>
      </c>
      <c r="K80" s="25"/>
      <c r="L80" s="19">
        <f t="shared" si="37"/>
        <v>90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1260</v>
      </c>
      <c r="G81" s="32">
        <f t="shared" ref="G81" si="38">G70+G80</f>
        <v>42.6</v>
      </c>
      <c r="H81" s="32">
        <f t="shared" ref="H81" si="39">H70+H80</f>
        <v>46.95</v>
      </c>
      <c r="I81" s="32">
        <f t="shared" ref="I81" si="40">I70+I80</f>
        <v>204.3</v>
      </c>
      <c r="J81" s="32">
        <f t="shared" ref="J81:L81" si="41">J70+J80</f>
        <v>1658.29</v>
      </c>
      <c r="K81" s="32"/>
      <c r="L81" s="32">
        <f t="shared" si="41"/>
        <v>174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240</v>
      </c>
      <c r="G82" s="40">
        <v>16.87</v>
      </c>
      <c r="H82" s="40">
        <v>40.46</v>
      </c>
      <c r="I82" s="40">
        <v>22.74</v>
      </c>
      <c r="J82" s="40">
        <v>525.26</v>
      </c>
      <c r="K82" s="41">
        <v>259</v>
      </c>
      <c r="L82" s="40">
        <v>84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0.4</v>
      </c>
      <c r="H84" s="43">
        <v>0.01</v>
      </c>
      <c r="I84" s="43">
        <v>33.69</v>
      </c>
      <c r="J84" s="43">
        <v>138.80000000000001</v>
      </c>
      <c r="K84" s="44">
        <v>346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69</v>
      </c>
      <c r="E87" s="42" t="s">
        <v>70</v>
      </c>
      <c r="F87" s="43">
        <v>30</v>
      </c>
      <c r="G87" s="43">
        <v>0.21</v>
      </c>
      <c r="H87" s="43">
        <v>0.03</v>
      </c>
      <c r="I87" s="43">
        <v>0.56999999999999995</v>
      </c>
      <c r="J87" s="43">
        <v>3.3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19.850000000000001</v>
      </c>
      <c r="H89" s="19">
        <f t="shared" ref="H89" si="43">SUM(H82:H88)</f>
        <v>40.799999999999997</v>
      </c>
      <c r="I89" s="19">
        <f t="shared" ref="I89" si="44">SUM(I82:I88)</f>
        <v>71.489999999999981</v>
      </c>
      <c r="J89" s="19">
        <f t="shared" ref="J89:L89" si="45">SUM(J82:J88)</f>
        <v>737.49999999999989</v>
      </c>
      <c r="K89" s="25"/>
      <c r="L89" s="19">
        <f t="shared" si="45"/>
        <v>84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71</v>
      </c>
      <c r="F91" s="43">
        <v>250</v>
      </c>
      <c r="G91" s="43">
        <v>1.97</v>
      </c>
      <c r="H91" s="43">
        <v>2.71</v>
      </c>
      <c r="I91" s="43">
        <v>12.11</v>
      </c>
      <c r="J91" s="43">
        <v>85.75</v>
      </c>
      <c r="K91" s="44">
        <v>101</v>
      </c>
      <c r="L91" s="43">
        <v>90</v>
      </c>
    </row>
    <row r="92" spans="1:12" ht="15" x14ac:dyDescent="0.25">
      <c r="A92" s="23"/>
      <c r="B92" s="15"/>
      <c r="C92" s="11"/>
      <c r="D92" s="7" t="s">
        <v>28</v>
      </c>
      <c r="E92" s="42" t="s">
        <v>72</v>
      </c>
      <c r="F92" s="43">
        <v>100</v>
      </c>
      <c r="G92" s="43">
        <v>10.199999999999999</v>
      </c>
      <c r="H92" s="43">
        <v>32</v>
      </c>
      <c r="I92" s="43">
        <v>12.6</v>
      </c>
      <c r="J92" s="43">
        <v>341</v>
      </c>
      <c r="K92" s="44">
        <v>251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73</v>
      </c>
      <c r="F93" s="43">
        <v>150</v>
      </c>
      <c r="G93" s="43">
        <v>2.5499999999999998</v>
      </c>
      <c r="H93" s="43">
        <v>7.16</v>
      </c>
      <c r="I93" s="43">
        <v>6.15</v>
      </c>
      <c r="J93" s="43">
        <v>4.43</v>
      </c>
      <c r="K93" s="44">
        <v>139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150</v>
      </c>
      <c r="G94" s="43">
        <v>0.2</v>
      </c>
      <c r="H94" s="43">
        <v>0</v>
      </c>
      <c r="I94" s="43">
        <v>14</v>
      </c>
      <c r="J94" s="43">
        <v>56</v>
      </c>
      <c r="K94" s="44">
        <v>376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50</v>
      </c>
      <c r="G96" s="43">
        <v>3.95</v>
      </c>
      <c r="H96" s="43">
        <v>0.5</v>
      </c>
      <c r="I96" s="43">
        <v>24.15</v>
      </c>
      <c r="J96" s="43">
        <v>116.9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18.869999999999997</v>
      </c>
      <c r="H99" s="19">
        <f t="shared" ref="H99" si="47">SUM(H90:H98)</f>
        <v>42.370000000000005</v>
      </c>
      <c r="I99" s="19">
        <f t="shared" ref="I99" si="48">SUM(I90:I98)</f>
        <v>69.009999999999991</v>
      </c>
      <c r="J99" s="19">
        <f t="shared" ref="J99:L99" si="49">SUM(J90:J98)</f>
        <v>604.08000000000004</v>
      </c>
      <c r="K99" s="25"/>
      <c r="L99" s="19">
        <f t="shared" si="49"/>
        <v>90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1200</v>
      </c>
      <c r="G100" s="32">
        <f t="shared" ref="G100" si="50">G89+G99</f>
        <v>38.72</v>
      </c>
      <c r="H100" s="32">
        <f t="shared" ref="H100" si="51">H89+H99</f>
        <v>83.17</v>
      </c>
      <c r="I100" s="32">
        <f t="shared" ref="I100" si="52">I89+I99</f>
        <v>140.49999999999997</v>
      </c>
      <c r="J100" s="32">
        <f t="shared" ref="J100:L100" si="53">J89+J99</f>
        <v>1341.58</v>
      </c>
      <c r="K100" s="32"/>
      <c r="L100" s="32">
        <f t="shared" si="53"/>
        <v>174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60</v>
      </c>
      <c r="G101" s="40">
        <v>6.6</v>
      </c>
      <c r="H101" s="40">
        <v>15.55</v>
      </c>
      <c r="I101" s="40">
        <v>0.24</v>
      </c>
      <c r="J101" s="40">
        <v>156.6</v>
      </c>
      <c r="K101" s="41">
        <v>243</v>
      </c>
      <c r="L101" s="40">
        <v>84</v>
      </c>
    </row>
    <row r="102" spans="1:12" ht="15" x14ac:dyDescent="0.25">
      <c r="A102" s="23"/>
      <c r="B102" s="15"/>
      <c r="C102" s="11"/>
      <c r="D102" s="6"/>
      <c r="E102" s="42" t="s">
        <v>76</v>
      </c>
      <c r="F102" s="43">
        <v>150</v>
      </c>
      <c r="G102" s="43">
        <v>6.51</v>
      </c>
      <c r="H102" s="43">
        <v>4.5</v>
      </c>
      <c r="I102" s="43">
        <v>26.44</v>
      </c>
      <c r="J102" s="43">
        <v>168.45</v>
      </c>
      <c r="K102" s="44">
        <v>309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0.66</v>
      </c>
      <c r="H103" s="43">
        <v>0.09</v>
      </c>
      <c r="I103" s="43">
        <v>32.01</v>
      </c>
      <c r="J103" s="43">
        <v>132.80000000000001</v>
      </c>
      <c r="K103" s="44">
        <v>349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74</v>
      </c>
      <c r="F106" s="43">
        <v>60</v>
      </c>
      <c r="G106" s="43">
        <v>0.94</v>
      </c>
      <c r="H106" s="43">
        <v>3.61</v>
      </c>
      <c r="I106" s="43">
        <v>5.27</v>
      </c>
      <c r="J106" s="43">
        <v>57.65</v>
      </c>
      <c r="K106" s="44">
        <v>49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17.080000000000002</v>
      </c>
      <c r="H108" s="19">
        <f t="shared" si="54"/>
        <v>24.05</v>
      </c>
      <c r="I108" s="19">
        <f t="shared" si="54"/>
        <v>78.449999999999989</v>
      </c>
      <c r="J108" s="19">
        <f t="shared" si="54"/>
        <v>585.64</v>
      </c>
      <c r="K108" s="25"/>
      <c r="L108" s="19">
        <f t="shared" ref="L108" si="55">SUM(L101:L107)</f>
        <v>84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2.68</v>
      </c>
      <c r="H110" s="43">
        <v>2.83</v>
      </c>
      <c r="I110" s="43">
        <v>17.45</v>
      </c>
      <c r="J110" s="43">
        <v>118.25</v>
      </c>
      <c r="K110" s="44">
        <v>103</v>
      </c>
      <c r="L110" s="43">
        <v>90</v>
      </c>
    </row>
    <row r="111" spans="1:12" ht="15" x14ac:dyDescent="0.25">
      <c r="A111" s="23"/>
      <c r="B111" s="15"/>
      <c r="C111" s="11"/>
      <c r="D111" s="7" t="s">
        <v>28</v>
      </c>
      <c r="E111" s="42" t="s">
        <v>78</v>
      </c>
      <c r="F111" s="43">
        <v>100</v>
      </c>
      <c r="G111" s="43">
        <v>16.98</v>
      </c>
      <c r="H111" s="43">
        <v>20.7</v>
      </c>
      <c r="I111" s="43">
        <v>2.8</v>
      </c>
      <c r="J111" s="43">
        <v>266</v>
      </c>
      <c r="K111" s="44">
        <v>288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53</v>
      </c>
      <c r="F112" s="43">
        <v>150</v>
      </c>
      <c r="G112" s="43">
        <v>8.6</v>
      </c>
      <c r="H112" s="43">
        <v>6.09</v>
      </c>
      <c r="I112" s="43">
        <v>38.67</v>
      </c>
      <c r="J112" s="43">
        <v>243.99</v>
      </c>
      <c r="K112" s="44">
        <v>302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0.66</v>
      </c>
      <c r="H113" s="43">
        <v>0.09</v>
      </c>
      <c r="I113" s="43">
        <v>32.01</v>
      </c>
      <c r="J113" s="43">
        <v>132.80000000000001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50</v>
      </c>
      <c r="G115" s="43">
        <v>3.95</v>
      </c>
      <c r="H115" s="43">
        <v>0.5</v>
      </c>
      <c r="I115" s="43">
        <v>24.15</v>
      </c>
      <c r="J115" s="43">
        <v>116.9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32.869999999999997</v>
      </c>
      <c r="H118" s="19">
        <f t="shared" si="56"/>
        <v>30.21</v>
      </c>
      <c r="I118" s="19">
        <f t="shared" si="56"/>
        <v>115.08000000000001</v>
      </c>
      <c r="J118" s="19">
        <f t="shared" si="56"/>
        <v>877.93999999999994</v>
      </c>
      <c r="K118" s="25"/>
      <c r="L118" s="19">
        <f t="shared" ref="L118" si="57">SUM(L109:L117)</f>
        <v>90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1250</v>
      </c>
      <c r="G119" s="32">
        <f t="shared" ref="G119" si="58">G108+G118</f>
        <v>49.95</v>
      </c>
      <c r="H119" s="32">
        <f t="shared" ref="H119" si="59">H108+H118</f>
        <v>54.260000000000005</v>
      </c>
      <c r="I119" s="32">
        <f t="shared" ref="I119" si="60">I108+I118</f>
        <v>193.53</v>
      </c>
      <c r="J119" s="32">
        <f t="shared" ref="J119:L119" si="61">J108+J118</f>
        <v>1463.58</v>
      </c>
      <c r="K119" s="32"/>
      <c r="L119" s="32">
        <f t="shared" si="61"/>
        <v>174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75</v>
      </c>
      <c r="G120" s="40">
        <v>13.65</v>
      </c>
      <c r="H120" s="40">
        <v>7.8</v>
      </c>
      <c r="I120" s="40">
        <v>10.35</v>
      </c>
      <c r="J120" s="40">
        <v>166.5</v>
      </c>
      <c r="K120" s="41">
        <v>295</v>
      </c>
      <c r="L120" s="40">
        <v>84</v>
      </c>
    </row>
    <row r="121" spans="1:12" ht="15" x14ac:dyDescent="0.25">
      <c r="A121" s="14"/>
      <c r="B121" s="15"/>
      <c r="C121" s="11"/>
      <c r="D121" s="6"/>
      <c r="E121" s="42" t="s">
        <v>59</v>
      </c>
      <c r="F121" s="43">
        <v>150</v>
      </c>
      <c r="G121" s="43">
        <v>3.2</v>
      </c>
      <c r="H121" s="43">
        <v>1.2</v>
      </c>
      <c r="I121" s="43">
        <v>22.1</v>
      </c>
      <c r="J121" s="43">
        <v>112</v>
      </c>
      <c r="K121" s="44">
        <v>128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0.4</v>
      </c>
      <c r="H122" s="43">
        <v>0.01</v>
      </c>
      <c r="I122" s="43">
        <v>33.69</v>
      </c>
      <c r="J122" s="43">
        <v>141.19999999999999</v>
      </c>
      <c r="K122" s="44">
        <v>346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70.14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57</v>
      </c>
      <c r="F125" s="43">
        <v>45</v>
      </c>
      <c r="G125" s="43">
        <v>0.54</v>
      </c>
      <c r="H125" s="43">
        <v>2.11</v>
      </c>
      <c r="I125" s="43">
        <v>3.46</v>
      </c>
      <c r="J125" s="43">
        <v>35.1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20.16</v>
      </c>
      <c r="H127" s="19">
        <f t="shared" si="62"/>
        <v>11.42</v>
      </c>
      <c r="I127" s="19">
        <f t="shared" si="62"/>
        <v>84.089999999999989</v>
      </c>
      <c r="J127" s="19">
        <f t="shared" si="62"/>
        <v>524.93999999999994</v>
      </c>
      <c r="K127" s="25"/>
      <c r="L127" s="19">
        <f t="shared" ref="L127" si="63">SUM(L120:L126)</f>
        <v>84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81</v>
      </c>
      <c r="F129" s="43">
        <v>250</v>
      </c>
      <c r="G129" s="43">
        <v>1.58</v>
      </c>
      <c r="H129" s="43">
        <v>4.9800000000000004</v>
      </c>
      <c r="I129" s="43">
        <v>9.14</v>
      </c>
      <c r="J129" s="43">
        <v>95.25</v>
      </c>
      <c r="K129" s="44">
        <v>99</v>
      </c>
      <c r="L129" s="43">
        <v>90</v>
      </c>
    </row>
    <row r="130" spans="1:12" ht="15" x14ac:dyDescent="0.25">
      <c r="A130" s="14"/>
      <c r="B130" s="15"/>
      <c r="C130" s="11"/>
      <c r="D130" s="7" t="s">
        <v>28</v>
      </c>
      <c r="E130" s="42" t="s">
        <v>58</v>
      </c>
      <c r="F130" s="43">
        <v>100</v>
      </c>
      <c r="G130" s="43">
        <v>9.4</v>
      </c>
      <c r="H130" s="43">
        <v>4.4000000000000004</v>
      </c>
      <c r="I130" s="43">
        <v>11.2</v>
      </c>
      <c r="J130" s="43">
        <v>123</v>
      </c>
      <c r="K130" s="44">
        <v>234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59</v>
      </c>
      <c r="F131" s="43">
        <v>150</v>
      </c>
      <c r="G131" s="43">
        <v>3.2</v>
      </c>
      <c r="H131" s="43">
        <v>9.1</v>
      </c>
      <c r="I131" s="43">
        <v>17.87</v>
      </c>
      <c r="J131" s="43">
        <v>171.82</v>
      </c>
      <c r="K131" s="44">
        <v>128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0.2</v>
      </c>
      <c r="H132" s="43">
        <v>0</v>
      </c>
      <c r="I132" s="43">
        <v>14</v>
      </c>
      <c r="J132" s="43">
        <v>56</v>
      </c>
      <c r="K132" s="44">
        <v>376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50</v>
      </c>
      <c r="G134" s="43">
        <v>3.95</v>
      </c>
      <c r="H134" s="43">
        <v>0.5</v>
      </c>
      <c r="I134" s="43">
        <v>24.15</v>
      </c>
      <c r="J134" s="43">
        <v>116.9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18.329999999999998</v>
      </c>
      <c r="H137" s="19">
        <f t="shared" si="64"/>
        <v>18.98</v>
      </c>
      <c r="I137" s="19">
        <f t="shared" si="64"/>
        <v>76.36</v>
      </c>
      <c r="J137" s="19">
        <f t="shared" si="64"/>
        <v>562.97</v>
      </c>
      <c r="K137" s="25"/>
      <c r="L137" s="19">
        <f t="shared" ref="L137" si="65">SUM(L128:L136)</f>
        <v>90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1250</v>
      </c>
      <c r="G138" s="32">
        <f t="shared" ref="G138" si="66">G127+G137</f>
        <v>38.489999999999995</v>
      </c>
      <c r="H138" s="32">
        <f t="shared" ref="H138" si="67">H127+H137</f>
        <v>30.4</v>
      </c>
      <c r="I138" s="32">
        <f t="shared" ref="I138" si="68">I127+I137</f>
        <v>160.44999999999999</v>
      </c>
      <c r="J138" s="32">
        <f t="shared" ref="J138:L138" si="69">J127+J137</f>
        <v>1087.9099999999999</v>
      </c>
      <c r="K138" s="32"/>
      <c r="L138" s="32">
        <f t="shared" si="69"/>
        <v>174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100</v>
      </c>
      <c r="G139" s="40">
        <v>6.88</v>
      </c>
      <c r="H139" s="40">
        <v>16.489999999999998</v>
      </c>
      <c r="I139" s="40">
        <v>9.99</v>
      </c>
      <c r="J139" s="40">
        <v>226</v>
      </c>
      <c r="K139" s="41">
        <v>279</v>
      </c>
      <c r="L139" s="40">
        <v>84</v>
      </c>
    </row>
    <row r="140" spans="1:12" ht="15" x14ac:dyDescent="0.25">
      <c r="A140" s="23"/>
      <c r="B140" s="15"/>
      <c r="C140" s="11"/>
      <c r="D140" s="6"/>
      <c r="E140" s="42" t="s">
        <v>53</v>
      </c>
      <c r="F140" s="43">
        <v>150</v>
      </c>
      <c r="G140" s="43">
        <v>8.6</v>
      </c>
      <c r="H140" s="43">
        <v>6.09</v>
      </c>
      <c r="I140" s="43">
        <v>38.67</v>
      </c>
      <c r="J140" s="43">
        <v>243.99</v>
      </c>
      <c r="K140" s="44">
        <v>302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0.2</v>
      </c>
      <c r="H141" s="43">
        <v>0</v>
      </c>
      <c r="I141" s="43">
        <v>13.6</v>
      </c>
      <c r="J141" s="43">
        <v>56</v>
      </c>
      <c r="K141" s="44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82</v>
      </c>
      <c r="F144" s="43">
        <v>20</v>
      </c>
      <c r="G144" s="43">
        <v>0.6</v>
      </c>
      <c r="H144" s="43">
        <v>0.1</v>
      </c>
      <c r="I144" s="43">
        <v>1.5</v>
      </c>
      <c r="J144" s="43">
        <v>11.6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18.650000000000002</v>
      </c>
      <c r="H146" s="19">
        <f t="shared" si="70"/>
        <v>22.98</v>
      </c>
      <c r="I146" s="19">
        <f t="shared" si="70"/>
        <v>78.25</v>
      </c>
      <c r="J146" s="19">
        <f t="shared" si="70"/>
        <v>607.73</v>
      </c>
      <c r="K146" s="25"/>
      <c r="L146" s="19">
        <f t="shared" ref="L146" si="71">SUM(L139:L145)</f>
        <v>84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45</v>
      </c>
      <c r="F148" s="43">
        <v>250</v>
      </c>
      <c r="G148" s="43">
        <v>5.49</v>
      </c>
      <c r="H148" s="43">
        <v>5.27</v>
      </c>
      <c r="I148" s="43">
        <v>16.53</v>
      </c>
      <c r="J148" s="43">
        <v>148.25</v>
      </c>
      <c r="K148" s="44">
        <v>102</v>
      </c>
      <c r="L148" s="43">
        <v>90</v>
      </c>
    </row>
    <row r="149" spans="1:12" ht="15" x14ac:dyDescent="0.25">
      <c r="A149" s="23"/>
      <c r="B149" s="15"/>
      <c r="C149" s="11"/>
      <c r="D149" s="7" t="s">
        <v>28</v>
      </c>
      <c r="E149" s="42" t="s">
        <v>83</v>
      </c>
      <c r="F149" s="43">
        <v>250</v>
      </c>
      <c r="G149" s="43">
        <v>20.87</v>
      </c>
      <c r="H149" s="43">
        <v>46.82</v>
      </c>
      <c r="I149" s="43">
        <v>43</v>
      </c>
      <c r="J149" s="43">
        <v>678.3</v>
      </c>
      <c r="K149" s="44">
        <v>265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0.2</v>
      </c>
      <c r="H151" s="43">
        <v>0.2</v>
      </c>
      <c r="I151" s="43">
        <v>27.2</v>
      </c>
      <c r="J151" s="43">
        <v>110</v>
      </c>
      <c r="K151" s="44">
        <v>342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50</v>
      </c>
      <c r="G153" s="43">
        <v>3.95</v>
      </c>
      <c r="H153" s="43">
        <v>0.5</v>
      </c>
      <c r="I153" s="43">
        <v>24.15</v>
      </c>
      <c r="J153" s="43">
        <v>116.9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30.509999999999998</v>
      </c>
      <c r="H156" s="19">
        <f t="shared" si="72"/>
        <v>52.790000000000006</v>
      </c>
      <c r="I156" s="19">
        <f t="shared" si="72"/>
        <v>110.88</v>
      </c>
      <c r="J156" s="19">
        <f t="shared" si="72"/>
        <v>1053.45</v>
      </c>
      <c r="K156" s="25"/>
      <c r="L156" s="19">
        <f t="shared" ref="L156" si="73">SUM(L147:L155)</f>
        <v>90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1250</v>
      </c>
      <c r="G157" s="32">
        <f t="shared" ref="G157" si="74">G146+G156</f>
        <v>49.16</v>
      </c>
      <c r="H157" s="32">
        <f t="shared" ref="H157" si="75">H146+H156</f>
        <v>75.77000000000001</v>
      </c>
      <c r="I157" s="32">
        <f t="shared" ref="I157" si="76">I146+I156</f>
        <v>189.13</v>
      </c>
      <c r="J157" s="32">
        <f t="shared" ref="J157:L157" si="77">J146+J156</f>
        <v>1661.18</v>
      </c>
      <c r="K157" s="32"/>
      <c r="L157" s="32">
        <f t="shared" si="77"/>
        <v>174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100</v>
      </c>
      <c r="G158" s="40">
        <v>10.199999999999999</v>
      </c>
      <c r="H158" s="40">
        <v>32</v>
      </c>
      <c r="I158" s="40">
        <v>12.6</v>
      </c>
      <c r="J158" s="40">
        <v>341</v>
      </c>
      <c r="K158" s="41">
        <v>251</v>
      </c>
      <c r="L158" s="40">
        <v>84</v>
      </c>
    </row>
    <row r="159" spans="1:12" ht="15" x14ac:dyDescent="0.25">
      <c r="A159" s="23"/>
      <c r="B159" s="15"/>
      <c r="C159" s="11"/>
      <c r="D159" s="6"/>
      <c r="E159" s="42" t="s">
        <v>73</v>
      </c>
      <c r="F159" s="43">
        <v>140</v>
      </c>
      <c r="G159" s="43">
        <v>2.5499999999999998</v>
      </c>
      <c r="H159" s="43">
        <v>7.16</v>
      </c>
      <c r="I159" s="43">
        <v>6.15</v>
      </c>
      <c r="J159" s="43">
        <v>4.43</v>
      </c>
      <c r="K159" s="44">
        <v>139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0.2</v>
      </c>
      <c r="H160" s="43">
        <v>0.2</v>
      </c>
      <c r="I160" s="43">
        <v>27.2</v>
      </c>
      <c r="J160" s="43">
        <v>110</v>
      </c>
      <c r="K160" s="44">
        <v>342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69</v>
      </c>
      <c r="E163" s="42" t="s">
        <v>84</v>
      </c>
      <c r="F163" s="43">
        <v>30</v>
      </c>
      <c r="G163" s="43">
        <v>0.3</v>
      </c>
      <c r="H163" s="43">
        <v>0.1</v>
      </c>
      <c r="I163" s="43">
        <v>1.1000000000000001</v>
      </c>
      <c r="J163" s="43">
        <v>7.2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15.620000000000001</v>
      </c>
      <c r="H165" s="19">
        <f t="shared" si="78"/>
        <v>39.76</v>
      </c>
      <c r="I165" s="19">
        <f t="shared" si="78"/>
        <v>61.540000000000006</v>
      </c>
      <c r="J165" s="19">
        <f t="shared" si="78"/>
        <v>532.7700000000001</v>
      </c>
      <c r="K165" s="25"/>
      <c r="L165" s="19">
        <f t="shared" ref="L165" si="79">SUM(L158:L164)</f>
        <v>84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55</v>
      </c>
      <c r="F167" s="43">
        <v>250</v>
      </c>
      <c r="G167" s="43">
        <v>1.8</v>
      </c>
      <c r="H167" s="43">
        <v>4.92</v>
      </c>
      <c r="I167" s="43">
        <v>10.93</v>
      </c>
      <c r="J167" s="43">
        <v>103.75</v>
      </c>
      <c r="K167" s="44">
        <v>82</v>
      </c>
      <c r="L167" s="43">
        <v>90</v>
      </c>
    </row>
    <row r="168" spans="1:12" ht="15" x14ac:dyDescent="0.25">
      <c r="A168" s="23"/>
      <c r="B168" s="15"/>
      <c r="C168" s="11"/>
      <c r="D168" s="7" t="s">
        <v>28</v>
      </c>
      <c r="E168" s="42" t="s">
        <v>62</v>
      </c>
      <c r="F168" s="43">
        <v>100</v>
      </c>
      <c r="G168" s="43">
        <v>10.6</v>
      </c>
      <c r="H168" s="43">
        <v>22.5</v>
      </c>
      <c r="I168" s="43">
        <v>6.5</v>
      </c>
      <c r="J168" s="43">
        <v>266.60000000000002</v>
      </c>
      <c r="K168" s="44">
        <v>295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42</v>
      </c>
      <c r="F169" s="43">
        <v>150</v>
      </c>
      <c r="G169" s="43">
        <v>5.51</v>
      </c>
      <c r="H169" s="43">
        <v>4.5</v>
      </c>
      <c r="I169" s="43">
        <v>26.44</v>
      </c>
      <c r="J169" s="43">
        <v>168.45</v>
      </c>
      <c r="K169" s="44">
        <v>309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0.2</v>
      </c>
      <c r="H170" s="43">
        <v>0</v>
      </c>
      <c r="I170" s="43">
        <v>14</v>
      </c>
      <c r="J170" s="43">
        <v>56</v>
      </c>
      <c r="K170" s="44">
        <v>376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50</v>
      </c>
      <c r="G172" s="43">
        <v>3.95</v>
      </c>
      <c r="H172" s="43">
        <v>0.5</v>
      </c>
      <c r="I172" s="43">
        <v>24.15</v>
      </c>
      <c r="J172" s="43">
        <v>116.9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22.06</v>
      </c>
      <c r="H175" s="19">
        <f t="shared" si="80"/>
        <v>32.42</v>
      </c>
      <c r="I175" s="19">
        <f t="shared" si="80"/>
        <v>82.02000000000001</v>
      </c>
      <c r="J175" s="19">
        <f t="shared" si="80"/>
        <v>711.69999999999993</v>
      </c>
      <c r="K175" s="25"/>
      <c r="L175" s="19">
        <f t="shared" ref="L175" si="81">SUM(L166:L174)</f>
        <v>90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1250</v>
      </c>
      <c r="G176" s="32">
        <f t="shared" ref="G176" si="82">G165+G175</f>
        <v>37.68</v>
      </c>
      <c r="H176" s="32">
        <f t="shared" ref="H176" si="83">H165+H175</f>
        <v>72.180000000000007</v>
      </c>
      <c r="I176" s="32">
        <f t="shared" ref="I176" si="84">I165+I175</f>
        <v>143.56</v>
      </c>
      <c r="J176" s="32">
        <f t="shared" ref="J176:L176" si="85">J165+J175</f>
        <v>1244.47</v>
      </c>
      <c r="K176" s="32"/>
      <c r="L176" s="32">
        <f t="shared" si="85"/>
        <v>174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200</v>
      </c>
      <c r="G177" s="40">
        <v>16.7</v>
      </c>
      <c r="H177" s="40">
        <v>37.46</v>
      </c>
      <c r="I177" s="40">
        <v>34.4</v>
      </c>
      <c r="J177" s="40">
        <v>542.64</v>
      </c>
      <c r="K177" s="41">
        <v>265</v>
      </c>
      <c r="L177" s="40">
        <v>84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0.4</v>
      </c>
      <c r="H179" s="43">
        <v>0.01</v>
      </c>
      <c r="I179" s="43">
        <v>33.69</v>
      </c>
      <c r="J179" s="43">
        <v>138.80000000000001</v>
      </c>
      <c r="K179" s="44">
        <v>346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70.14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63</v>
      </c>
      <c r="F182" s="43">
        <v>50</v>
      </c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 t="s">
        <v>69</v>
      </c>
      <c r="E183" s="42" t="s">
        <v>85</v>
      </c>
      <c r="F183" s="43">
        <v>20</v>
      </c>
      <c r="G183" s="43">
        <v>0.16</v>
      </c>
      <c r="H183" s="43">
        <v>0.02</v>
      </c>
      <c r="I183" s="43">
        <v>0.34</v>
      </c>
      <c r="J183" s="43">
        <v>2.6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19.63</v>
      </c>
      <c r="H184" s="19">
        <f t="shared" si="86"/>
        <v>37.79</v>
      </c>
      <c r="I184" s="19">
        <f t="shared" si="86"/>
        <v>82.92</v>
      </c>
      <c r="J184" s="19">
        <f t="shared" si="86"/>
        <v>754.18000000000006</v>
      </c>
      <c r="K184" s="25"/>
      <c r="L184" s="19">
        <f t="shared" ref="L184" si="87">SUM(L177:L183)</f>
        <v>84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61</v>
      </c>
      <c r="F186" s="43">
        <v>250</v>
      </c>
      <c r="G186" s="43">
        <v>2.02</v>
      </c>
      <c r="H186" s="43">
        <v>5.09</v>
      </c>
      <c r="I186" s="43">
        <v>11.98</v>
      </c>
      <c r="J186" s="43">
        <v>107.25</v>
      </c>
      <c r="K186" s="44">
        <v>96</v>
      </c>
      <c r="L186" s="43">
        <v>90</v>
      </c>
    </row>
    <row r="187" spans="1:12" ht="15" x14ac:dyDescent="0.25">
      <c r="A187" s="23"/>
      <c r="B187" s="15"/>
      <c r="C187" s="11"/>
      <c r="D187" s="7" t="s">
        <v>28</v>
      </c>
      <c r="E187" s="42" t="s">
        <v>86</v>
      </c>
      <c r="F187" s="43">
        <v>100</v>
      </c>
      <c r="G187" s="43">
        <v>10.64</v>
      </c>
      <c r="H187" s="43">
        <v>28.19</v>
      </c>
      <c r="I187" s="43">
        <v>2.89</v>
      </c>
      <c r="J187" s="43">
        <v>309</v>
      </c>
      <c r="K187" s="44">
        <v>260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3.2</v>
      </c>
      <c r="H188" s="43">
        <v>9.1</v>
      </c>
      <c r="I188" s="43">
        <v>17.87</v>
      </c>
      <c r="J188" s="43">
        <v>171.82</v>
      </c>
      <c r="K188" s="44">
        <v>128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80</v>
      </c>
      <c r="F189" s="43">
        <v>200</v>
      </c>
      <c r="G189" s="43">
        <v>0.4</v>
      </c>
      <c r="H189" s="43">
        <v>0.01</v>
      </c>
      <c r="I189" s="43">
        <v>33.69</v>
      </c>
      <c r="J189" s="43">
        <v>141.19999999999999</v>
      </c>
      <c r="K189" s="44">
        <v>346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50</v>
      </c>
      <c r="G191" s="43">
        <v>3.95</v>
      </c>
      <c r="H191" s="43">
        <v>0.5</v>
      </c>
      <c r="I191" s="43">
        <v>24.15</v>
      </c>
      <c r="J191" s="43">
        <v>116.9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20.209999999999997</v>
      </c>
      <c r="H194" s="19">
        <f t="shared" si="88"/>
        <v>42.89</v>
      </c>
      <c r="I194" s="19">
        <f t="shared" si="88"/>
        <v>90.580000000000013</v>
      </c>
      <c r="J194" s="19">
        <f t="shared" si="88"/>
        <v>846.17</v>
      </c>
      <c r="K194" s="25"/>
      <c r="L194" s="19">
        <f t="shared" ref="L194" si="89">SUM(L185:L193)</f>
        <v>90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1250</v>
      </c>
      <c r="G195" s="32">
        <f t="shared" ref="G195" si="90">G184+G194</f>
        <v>39.839999999999996</v>
      </c>
      <c r="H195" s="32">
        <f t="shared" ref="H195" si="91">H184+H194</f>
        <v>80.680000000000007</v>
      </c>
      <c r="I195" s="32">
        <f t="shared" ref="I195" si="92">I184+I194</f>
        <v>173.5</v>
      </c>
      <c r="J195" s="32">
        <f t="shared" ref="J195:L195" si="93">J184+J194</f>
        <v>1600.35</v>
      </c>
      <c r="K195" s="32"/>
      <c r="L195" s="32">
        <f t="shared" si="93"/>
        <v>174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42.478999999999999</v>
      </c>
      <c r="H196" s="34">
        <f t="shared" si="94"/>
        <v>62.177999999999997</v>
      </c>
      <c r="I196" s="34">
        <f t="shared" si="94"/>
        <v>169.6465</v>
      </c>
      <c r="J196" s="34">
        <f t="shared" si="94"/>
        <v>1417.6200000000001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2023-11-27T16:46:30Z</dcterms:modified>
</cp:coreProperties>
</file>