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ПИТАНИЕ, столовая\Питание 2024-2025\Меню 2025\"/>
    </mc:Choice>
  </mc:AlternateContent>
  <xr:revisionPtr revIDLastSave="0" documentId="8_{3F2E0FAB-BD6F-406D-8F96-004A18CD73B9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7" i="1"/>
  <c r="L156" i="1"/>
  <c r="L146" i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H81" i="1"/>
  <c r="I81" i="1"/>
  <c r="L196" i="1"/>
  <c r="G62" i="1"/>
  <c r="F119" i="1"/>
  <c r="F138" i="1"/>
  <c r="F157" i="1"/>
  <c r="F176" i="1"/>
  <c r="F195" i="1"/>
  <c r="I24" i="1"/>
  <c r="F24" i="1"/>
  <c r="F196" i="1" s="1"/>
  <c r="J24" i="1"/>
  <c r="J196" i="1" s="1"/>
  <c r="H24" i="1"/>
  <c r="H196" i="1" s="1"/>
  <c r="G24" i="1"/>
  <c r="G196" i="1" s="1"/>
  <c r="I196" i="1" l="1"/>
</calcChain>
</file>

<file path=xl/sharedStrings.xml><?xml version="1.0" encoding="utf-8"?>
<sst xmlns="http://schemas.openxmlformats.org/spreadsheetml/2006/main" count="248" uniqueCount="73">
  <si>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</si>
  <si>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</si>
  <si>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</si>
  <si>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</si>
  <si>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</si>
  <si>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</si>
  <si>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</si>
  <si>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</si>
  <si>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</si>
  <si>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</si>
  <si>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</si>
  <si>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</si>
  <si>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</si>
  <si>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</si>
  <si>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</si>
  <si>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</si>
  <si>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</si>
  <si>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</si>
  <si>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</si>
  <si>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</si>
  <si>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</si>
  <si>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</si>
  <si>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</si>
  <si>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</si>
  <si>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</si>
  <si>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</si>
  <si>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</si>
  <si>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</si>
  <si>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</si>
  <si>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</si>
  <si>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</si>
  <si>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</si>
  <si>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</si>
  <si>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</si>
  <si>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</si>
  <si>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</si>
  <si>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</si>
  <si>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</si>
  <si>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</si>
  <si>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Макароны, запеченные с сыром и яйцом</t>
  </si>
  <si>
    <t>Напиток кофейный с молоком</t>
  </si>
  <si>
    <t>Хлеб пшеничный</t>
  </si>
  <si>
    <t>Груша</t>
  </si>
  <si>
    <t>бутерброд</t>
  </si>
  <si>
    <t>Гречка отварная с маслом</t>
  </si>
  <si>
    <t>Компот из сухофруктов</t>
  </si>
  <si>
    <t>Кукуруза консервированная</t>
  </si>
  <si>
    <t>МОУ "ООШ им. П.Л. Чебышёва", д.Машково</t>
  </si>
  <si>
    <t>Оладьи со сгущенным молоком</t>
  </si>
  <si>
    <t xml:space="preserve">Чай с сахаром </t>
  </si>
  <si>
    <t>Яблоко</t>
  </si>
  <si>
    <t>Бутерброд с сыром и сливочным маслом</t>
  </si>
  <si>
    <t>Каша геркулесовая молочная с маслом</t>
  </si>
  <si>
    <t>Пюре картофельное</t>
  </si>
  <si>
    <t>Биточки куриные</t>
  </si>
  <si>
    <t xml:space="preserve">Сок пакетированный </t>
  </si>
  <si>
    <t>Хлеб белый</t>
  </si>
  <si>
    <t>Помидоры свежие порционно</t>
  </si>
  <si>
    <t>Помидоры
 (томаты)</t>
  </si>
  <si>
    <t>йогурт</t>
  </si>
  <si>
    <t>Йогурт</t>
  </si>
  <si>
    <t>Котлеты из курицы</t>
  </si>
  <si>
    <t>132.80</t>
  </si>
  <si>
    <t>Салат витаминный</t>
  </si>
  <si>
    <t>Сырники из творога со сгущенным молоком</t>
  </si>
  <si>
    <t>Какао с молоком</t>
  </si>
  <si>
    <t>Банан</t>
  </si>
  <si>
    <t>Тефтели с соусом</t>
  </si>
  <si>
    <t xml:space="preserve">Горошек консервированный </t>
  </si>
  <si>
    <t>Рис отварной с маслом</t>
  </si>
  <si>
    <t xml:space="preserve">Поджарка из мяса (говядина или свинина) </t>
  </si>
  <si>
    <t>Огурцы свежие порционно</t>
  </si>
  <si>
    <t xml:space="preserve">Блинчики с повидлом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</si>
</sst>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175" activePane="bottomRight" state="frozen"/>
      <selection pane="topRight" activeCell="E1" sqref="E1"/>
      <selection pane="bottomLeft" activeCell="A6" sqref="A6"/>
      <selection pane="bottomRight" activeCell="D49" sqref="D4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47</v>
      </c>
      <c r="D1" s="56"/>
      <c r="E1" s="56"/>
      <c r="F1" s="12" t="s">
        <v>16</v>
      </c>
      <c r="G1" s="2" t="s">
        <v>17</v>
      </c>
      <c r="H1" s="57"/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/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1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6.76</v>
      </c>
      <c r="H6" s="40">
        <v>11.43</v>
      </c>
      <c r="I6" s="40">
        <v>21.61</v>
      </c>
      <c r="J6" s="40">
        <v>216.35</v>
      </c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180</v>
      </c>
      <c r="G8" s="43">
        <v>3.1</v>
      </c>
      <c r="H8" s="43">
        <v>2.63</v>
      </c>
      <c r="I8" s="43">
        <v>29</v>
      </c>
      <c r="J8" s="43">
        <v>152.07</v>
      </c>
      <c r="K8" s="44"/>
      <c r="L8" s="43"/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20</v>
      </c>
      <c r="G9" s="43">
        <v>3.95</v>
      </c>
      <c r="H9" s="43">
        <v>0.5</v>
      </c>
      <c r="I9" s="43">
        <v>24.2</v>
      </c>
      <c r="J9" s="43">
        <v>117.1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0.3</v>
      </c>
      <c r="H10" s="43">
        <v>0.23</v>
      </c>
      <c r="I10" s="43">
        <v>7.73</v>
      </c>
      <c r="J10" s="43">
        <v>34.19</v>
      </c>
      <c r="K10" s="44"/>
      <c r="L10" s="43"/>
    </row>
    <row r="11" spans="1:12" ht="14.4" x14ac:dyDescent="0.3">
      <c r="A11" s="23"/>
      <c r="B11" s="15"/>
      <c r="C11" s="11"/>
      <c r="D11" s="6" t="s">
        <v>43</v>
      </c>
      <c r="E11" s="42" t="s">
        <v>51</v>
      </c>
      <c r="F11" s="43">
        <v>50</v>
      </c>
      <c r="G11" s="50">
        <v>5.3</v>
      </c>
      <c r="H11" s="50">
        <v>8.26</v>
      </c>
      <c r="I11" s="50">
        <v>14.82</v>
      </c>
      <c r="J11" s="50">
        <v>154.82</v>
      </c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51"/>
      <c r="H12" s="51"/>
      <c r="I12" s="51"/>
      <c r="J12" s="51"/>
      <c r="K12" s="44"/>
      <c r="L12" s="43">
        <v>95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19.41</v>
      </c>
      <c r="H13" s="19">
        <f t="shared" si="0"/>
        <v>23.049999999999997</v>
      </c>
      <c r="I13" s="19">
        <f t="shared" si="0"/>
        <v>97.360000000000014</v>
      </c>
      <c r="J13" s="19">
        <f t="shared" si="0"/>
        <v>674.53</v>
      </c>
      <c r="K13" s="25"/>
      <c r="L13" s="19">
        <f t="shared" ref="L13" si="1">SUM(L6:L12)</f>
        <v>95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500</v>
      </c>
      <c r="G24" s="32">
        <f t="shared" ref="G24:J24" si="4">G13+G23</f>
        <v>19.41</v>
      </c>
      <c r="H24" s="32">
        <f t="shared" si="4"/>
        <v>23.049999999999997</v>
      </c>
      <c r="I24" s="32">
        <f t="shared" si="4"/>
        <v>97.360000000000014</v>
      </c>
      <c r="J24" s="32">
        <f t="shared" si="4"/>
        <v>674.53</v>
      </c>
      <c r="K24" s="32"/>
      <c r="L24" s="32">
        <f t="shared" ref="L24" si="5">L13+L23</f>
        <v>95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120</v>
      </c>
      <c r="G25" s="40">
        <v>6.88</v>
      </c>
      <c r="H25" s="40">
        <v>6.87</v>
      </c>
      <c r="I25" s="40">
        <v>30.94</v>
      </c>
      <c r="J25" s="40">
        <v>195.19</v>
      </c>
      <c r="K25" s="41"/>
      <c r="L25" s="40"/>
    </row>
    <row r="26" spans="1:12" ht="14.4" x14ac:dyDescent="0.3">
      <c r="A26" s="14"/>
      <c r="B26" s="15"/>
      <c r="C26" s="11"/>
      <c r="D26" s="6" t="s">
        <v>21</v>
      </c>
      <c r="E26" s="42" t="s">
        <v>67</v>
      </c>
      <c r="F26" s="43">
        <v>90</v>
      </c>
      <c r="G26" s="43">
        <v>7.17</v>
      </c>
      <c r="H26" s="43">
        <v>8.65</v>
      </c>
      <c r="I26" s="43">
        <v>3.6</v>
      </c>
      <c r="J26" s="43">
        <v>115.75</v>
      </c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0.66</v>
      </c>
      <c r="H27" s="43">
        <v>0.09</v>
      </c>
      <c r="I27" s="43">
        <v>32.01</v>
      </c>
      <c r="J27" s="43">
        <v>132.80000000000001</v>
      </c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2.37</v>
      </c>
      <c r="H28" s="43">
        <v>0.3</v>
      </c>
      <c r="I28" s="43">
        <v>14.49</v>
      </c>
      <c r="J28" s="43">
        <v>70.14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26</v>
      </c>
      <c r="E30" s="42" t="s">
        <v>46</v>
      </c>
      <c r="F30" s="43">
        <v>60</v>
      </c>
      <c r="G30" s="43">
        <v>1.32</v>
      </c>
      <c r="H30" s="43">
        <v>0.24</v>
      </c>
      <c r="I30" s="43">
        <v>2.61</v>
      </c>
      <c r="J30" s="43">
        <v>34.799999999999997</v>
      </c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95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18.400000000000002</v>
      </c>
      <c r="H32" s="19">
        <f t="shared" ref="H32" si="7">SUM(H25:H31)</f>
        <v>16.149999999999999</v>
      </c>
      <c r="I32" s="19">
        <f t="shared" ref="I32" si="8">SUM(I25:I31)</f>
        <v>83.649999999999991</v>
      </c>
      <c r="J32" s="19">
        <f t="shared" ref="J32:L32" si="9">SUM(J25:J31)</f>
        <v>548.67999999999995</v>
      </c>
      <c r="K32" s="25"/>
      <c r="L32" s="19">
        <f t="shared" si="9"/>
        <v>95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500</v>
      </c>
      <c r="G43" s="32">
        <f t="shared" ref="G43" si="14">G32+G42</f>
        <v>18.400000000000002</v>
      </c>
      <c r="H43" s="32">
        <f t="shared" ref="H43" si="15">H32+H42</f>
        <v>16.149999999999999</v>
      </c>
      <c r="I43" s="32">
        <f t="shared" ref="I43" si="16">I32+I42</f>
        <v>83.649999999999991</v>
      </c>
      <c r="J43" s="32">
        <f t="shared" ref="J43:L43" si="17">J32+J42</f>
        <v>548.67999999999995</v>
      </c>
      <c r="K43" s="32"/>
      <c r="L43" s="32">
        <f t="shared" si="17"/>
        <v>95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150</v>
      </c>
      <c r="G44" s="40">
        <v>12.96</v>
      </c>
      <c r="H44" s="40">
        <v>12.48</v>
      </c>
      <c r="I44" s="40">
        <v>72.58</v>
      </c>
      <c r="J44" s="40">
        <v>454.48</v>
      </c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0.2</v>
      </c>
      <c r="H46" s="43">
        <v>0</v>
      </c>
      <c r="I46" s="43">
        <v>14</v>
      </c>
      <c r="J46" s="43">
        <v>56</v>
      </c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50</v>
      </c>
      <c r="F48" s="43">
        <v>100</v>
      </c>
      <c r="G48" s="43">
        <v>0.3</v>
      </c>
      <c r="H48" s="43">
        <v>0.3</v>
      </c>
      <c r="I48" s="43">
        <v>7.35</v>
      </c>
      <c r="J48" s="43">
        <v>33.299999999999997</v>
      </c>
      <c r="K48" s="44"/>
      <c r="L48" s="43"/>
    </row>
    <row r="49" spans="1:12" ht="14.4" x14ac:dyDescent="0.3">
      <c r="A49" s="23"/>
      <c r="B49" s="15"/>
      <c r="C49" s="11"/>
      <c r="D49" s="6" t="s">
        <v>43</v>
      </c>
      <c r="E49" s="42" t="s">
        <v>51</v>
      </c>
      <c r="F49" s="43">
        <v>50</v>
      </c>
      <c r="G49" s="43">
        <v>5.3</v>
      </c>
      <c r="H49" s="43">
        <v>8.26</v>
      </c>
      <c r="I49" s="43">
        <v>14.82</v>
      </c>
      <c r="J49" s="43">
        <v>154.82</v>
      </c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95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18.760000000000002</v>
      </c>
      <c r="H51" s="19">
        <f t="shared" ref="H51" si="19">SUM(H44:H50)</f>
        <v>21.04</v>
      </c>
      <c r="I51" s="19">
        <f t="shared" ref="I51" si="20">SUM(I44:I50)</f>
        <v>108.75</v>
      </c>
      <c r="J51" s="19">
        <f t="shared" ref="J51:L51" si="21">SUM(J44:J50)</f>
        <v>698.59999999999991</v>
      </c>
      <c r="K51" s="25"/>
      <c r="L51" s="19">
        <f t="shared" si="21"/>
        <v>95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500</v>
      </c>
      <c r="G62" s="32">
        <f t="shared" ref="G62" si="26">G51+G61</f>
        <v>18.760000000000002</v>
      </c>
      <c r="H62" s="32">
        <f t="shared" ref="H62" si="27">H51+H61</f>
        <v>21.04</v>
      </c>
      <c r="I62" s="32">
        <f t="shared" ref="I62" si="28">I51+I61</f>
        <v>108.75</v>
      </c>
      <c r="J62" s="32">
        <f t="shared" ref="J62:L62" si="29">J51+J61</f>
        <v>698.59999999999991</v>
      </c>
      <c r="K62" s="32"/>
      <c r="L62" s="32">
        <f t="shared" si="29"/>
        <v>95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160</v>
      </c>
      <c r="G63" s="40">
        <v>3.41</v>
      </c>
      <c r="H63" s="40">
        <v>6.32</v>
      </c>
      <c r="I63" s="40">
        <v>23.57</v>
      </c>
      <c r="J63" s="40">
        <v>183.2</v>
      </c>
      <c r="K63" s="41"/>
      <c r="L63" s="40"/>
    </row>
    <row r="64" spans="1:12" ht="14.4" x14ac:dyDescent="0.3">
      <c r="A64" s="23"/>
      <c r="B64" s="15"/>
      <c r="C64" s="11"/>
      <c r="D64" s="6" t="s">
        <v>21</v>
      </c>
      <c r="E64" s="42" t="s">
        <v>54</v>
      </c>
      <c r="F64" s="43">
        <v>50</v>
      </c>
      <c r="G64" s="43">
        <v>10.039999999999999</v>
      </c>
      <c r="H64" s="43">
        <v>9.07</v>
      </c>
      <c r="I64" s="43">
        <v>13.73</v>
      </c>
      <c r="J64" s="43">
        <v>194</v>
      </c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2</v>
      </c>
      <c r="H65" s="43">
        <v>0.2</v>
      </c>
      <c r="I65" s="43">
        <v>20.2</v>
      </c>
      <c r="J65" s="43">
        <v>92</v>
      </c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56</v>
      </c>
      <c r="F66" s="43">
        <v>30</v>
      </c>
      <c r="G66" s="43">
        <v>2.37</v>
      </c>
      <c r="H66" s="43">
        <v>0.3</v>
      </c>
      <c r="I66" s="43">
        <v>14.49</v>
      </c>
      <c r="J66" s="43">
        <v>70.14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28.8" x14ac:dyDescent="0.3">
      <c r="A68" s="23"/>
      <c r="B68" s="15"/>
      <c r="C68" s="11"/>
      <c r="D68" s="52" t="s">
        <v>58</v>
      </c>
      <c r="E68" s="42" t="s">
        <v>57</v>
      </c>
      <c r="F68" s="43">
        <v>60</v>
      </c>
      <c r="G68" s="43">
        <v>0.6</v>
      </c>
      <c r="H68" s="43">
        <v>0.2</v>
      </c>
      <c r="I68" s="43">
        <v>2.2000000000000002</v>
      </c>
      <c r="J68" s="43">
        <v>14.4</v>
      </c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95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18.420000000000002</v>
      </c>
      <c r="H70" s="19">
        <f t="shared" ref="H70" si="31">SUM(H63:H69)</f>
        <v>16.09</v>
      </c>
      <c r="I70" s="19">
        <f t="shared" ref="I70" si="32">SUM(I63:I69)</f>
        <v>74.19</v>
      </c>
      <c r="J70" s="19">
        <f t="shared" ref="J70:L70" si="33">SUM(J63:J69)</f>
        <v>553.74</v>
      </c>
      <c r="K70" s="25"/>
      <c r="L70" s="19">
        <f t="shared" si="33"/>
        <v>95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500</v>
      </c>
      <c r="G81" s="32">
        <f t="shared" ref="G81" si="38">G70+G80</f>
        <v>18.420000000000002</v>
      </c>
      <c r="H81" s="32">
        <f t="shared" ref="H81" si="39">H70+H80</f>
        <v>16.09</v>
      </c>
      <c r="I81" s="32">
        <f t="shared" ref="I81" si="40">I70+I80</f>
        <v>74.19</v>
      </c>
      <c r="J81" s="32">
        <f t="shared" ref="J81:L81" si="41">J70+J80</f>
        <v>553.74</v>
      </c>
      <c r="K81" s="32"/>
      <c r="L81" s="32">
        <f t="shared" si="41"/>
        <v>95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200</v>
      </c>
      <c r="G82" s="40">
        <v>8.31</v>
      </c>
      <c r="H82" s="40">
        <v>13.1</v>
      </c>
      <c r="I82" s="40">
        <v>37.6</v>
      </c>
      <c r="J82" s="40">
        <v>301.54000000000002</v>
      </c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40</v>
      </c>
      <c r="F84" s="43">
        <v>180</v>
      </c>
      <c r="G84" s="43">
        <v>3.1</v>
      </c>
      <c r="H84" s="43">
        <v>2.63</v>
      </c>
      <c r="I84" s="43">
        <v>29</v>
      </c>
      <c r="J84" s="43">
        <v>152.07</v>
      </c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56</v>
      </c>
      <c r="F85" s="43">
        <v>20</v>
      </c>
      <c r="G85" s="43">
        <v>2.37</v>
      </c>
      <c r="H85" s="43">
        <v>0.3</v>
      </c>
      <c r="I85" s="43">
        <v>14.49</v>
      </c>
      <c r="J85" s="43">
        <v>70.14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59</v>
      </c>
      <c r="E87" s="42" t="s">
        <v>60</v>
      </c>
      <c r="F87" s="43">
        <v>100</v>
      </c>
      <c r="G87" s="43">
        <v>3</v>
      </c>
      <c r="H87" s="43">
        <v>3</v>
      </c>
      <c r="I87" s="43">
        <v>4.7</v>
      </c>
      <c r="J87" s="43">
        <v>57.8</v>
      </c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95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16.78</v>
      </c>
      <c r="H89" s="19">
        <f t="shared" ref="H89" si="43">SUM(H82:H88)</f>
        <v>19.03</v>
      </c>
      <c r="I89" s="19">
        <f t="shared" ref="I89" si="44">SUM(I82:I88)</f>
        <v>85.789999999999992</v>
      </c>
      <c r="J89" s="19">
        <f t="shared" ref="J89:L89" si="45">SUM(J82:J88)</f>
        <v>581.54999999999995</v>
      </c>
      <c r="K89" s="25"/>
      <c r="L89" s="19">
        <f t="shared" si="45"/>
        <v>95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500</v>
      </c>
      <c r="G100" s="32">
        <f t="shared" ref="G100" si="50">G89+G99</f>
        <v>16.78</v>
      </c>
      <c r="H100" s="32">
        <f t="shared" ref="H100" si="51">H89+H99</f>
        <v>19.03</v>
      </c>
      <c r="I100" s="32">
        <f t="shared" ref="I100" si="52">I89+I99</f>
        <v>85.789999999999992</v>
      </c>
      <c r="J100" s="32">
        <f t="shared" ref="J100:L100" si="53">J89+J99</f>
        <v>581.54999999999995</v>
      </c>
      <c r="K100" s="32"/>
      <c r="L100" s="32">
        <f t="shared" si="53"/>
        <v>95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53</v>
      </c>
      <c r="F101" s="40">
        <v>150</v>
      </c>
      <c r="G101" s="40">
        <v>3.41</v>
      </c>
      <c r="H101" s="40">
        <v>6.32</v>
      </c>
      <c r="I101" s="40">
        <v>23.57</v>
      </c>
      <c r="J101" s="40">
        <v>171.82</v>
      </c>
      <c r="K101" s="41"/>
      <c r="L101" s="40"/>
    </row>
    <row r="102" spans="1:12" ht="14.4" x14ac:dyDescent="0.3">
      <c r="A102" s="23"/>
      <c r="B102" s="15"/>
      <c r="C102" s="11"/>
      <c r="D102" s="6" t="s">
        <v>21</v>
      </c>
      <c r="E102" s="42" t="s">
        <v>61</v>
      </c>
      <c r="F102" s="43">
        <v>50</v>
      </c>
      <c r="G102" s="43">
        <v>9.1</v>
      </c>
      <c r="H102" s="43">
        <v>5.94</v>
      </c>
      <c r="I102" s="43">
        <v>6.9</v>
      </c>
      <c r="J102" s="43">
        <v>111</v>
      </c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45</v>
      </c>
      <c r="F103" s="43">
        <v>200</v>
      </c>
      <c r="G103" s="43">
        <v>0.66</v>
      </c>
      <c r="H103" s="43">
        <v>0.09</v>
      </c>
      <c r="I103" s="43">
        <v>32.11</v>
      </c>
      <c r="J103" s="43" t="s">
        <v>62</v>
      </c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70.14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26</v>
      </c>
      <c r="E106" s="53" t="s">
        <v>63</v>
      </c>
      <c r="F106" s="50">
        <v>70</v>
      </c>
      <c r="G106" s="50">
        <v>1.05</v>
      </c>
      <c r="H106" s="50">
        <v>3.15</v>
      </c>
      <c r="I106" s="50">
        <v>6.78</v>
      </c>
      <c r="J106" s="50">
        <v>61.81</v>
      </c>
      <c r="K106" s="44"/>
      <c r="L106" s="43"/>
    </row>
    <row r="107" spans="1:12" ht="14.4" x14ac:dyDescent="0.3">
      <c r="A107" s="23"/>
      <c r="B107" s="15"/>
      <c r="C107" s="11"/>
      <c r="D107" s="6"/>
      <c r="E107" s="54"/>
      <c r="F107" s="51"/>
      <c r="G107" s="51"/>
      <c r="H107" s="51"/>
      <c r="I107" s="51"/>
      <c r="J107" s="51"/>
      <c r="K107" s="44"/>
      <c r="L107" s="43">
        <v>95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16.59</v>
      </c>
      <c r="H108" s="19">
        <f t="shared" si="54"/>
        <v>15.800000000000002</v>
      </c>
      <c r="I108" s="19">
        <f t="shared" si="54"/>
        <v>83.85</v>
      </c>
      <c r="J108" s="19">
        <f t="shared" si="54"/>
        <v>414.77</v>
      </c>
      <c r="K108" s="25"/>
      <c r="L108" s="19">
        <f t="shared" ref="L108" si="55">SUM(L101:L107)</f>
        <v>95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500</v>
      </c>
      <c r="G119" s="32">
        <f t="shared" ref="G119" si="58">G108+G118</f>
        <v>16.59</v>
      </c>
      <c r="H119" s="32">
        <f t="shared" ref="H119" si="59">H108+H118</f>
        <v>15.800000000000002</v>
      </c>
      <c r="I119" s="32">
        <f t="shared" ref="I119" si="60">I108+I118</f>
        <v>83.85</v>
      </c>
      <c r="J119" s="32">
        <f t="shared" ref="J119:L119" si="61">J108+J118</f>
        <v>414.77</v>
      </c>
      <c r="K119" s="32"/>
      <c r="L119" s="32">
        <f t="shared" si="61"/>
        <v>95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150</v>
      </c>
      <c r="G120" s="40">
        <v>9.0299999999999994</v>
      </c>
      <c r="H120" s="40">
        <v>7.48</v>
      </c>
      <c r="I120" s="40">
        <v>14.29</v>
      </c>
      <c r="J120" s="40">
        <v>160.6</v>
      </c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65</v>
      </c>
      <c r="F122" s="43">
        <v>200</v>
      </c>
      <c r="G122" s="43">
        <v>3.78</v>
      </c>
      <c r="H122" s="43">
        <v>0.67</v>
      </c>
      <c r="I122" s="43">
        <v>26</v>
      </c>
      <c r="J122" s="43">
        <v>125.15</v>
      </c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66</v>
      </c>
      <c r="F124" s="43">
        <v>100</v>
      </c>
      <c r="G124" s="43">
        <v>1.1299999999999999</v>
      </c>
      <c r="H124" s="43">
        <v>0.38</v>
      </c>
      <c r="I124" s="43">
        <v>15.75</v>
      </c>
      <c r="J124" s="43">
        <v>70.94</v>
      </c>
      <c r="K124" s="44"/>
      <c r="L124" s="43"/>
    </row>
    <row r="125" spans="1:12" ht="14.4" x14ac:dyDescent="0.3">
      <c r="A125" s="14"/>
      <c r="B125" s="15"/>
      <c r="C125" s="11"/>
      <c r="D125" s="6" t="s">
        <v>43</v>
      </c>
      <c r="E125" s="42" t="s">
        <v>51</v>
      </c>
      <c r="F125" s="43">
        <v>50</v>
      </c>
      <c r="G125" s="43">
        <v>5.3</v>
      </c>
      <c r="H125" s="43">
        <v>8.26</v>
      </c>
      <c r="I125" s="43">
        <v>14.82</v>
      </c>
      <c r="J125" s="43">
        <v>154.82</v>
      </c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95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19.239999999999998</v>
      </c>
      <c r="H127" s="19">
        <f t="shared" si="62"/>
        <v>16.79</v>
      </c>
      <c r="I127" s="19">
        <f t="shared" si="62"/>
        <v>70.86</v>
      </c>
      <c r="J127" s="19">
        <f t="shared" si="62"/>
        <v>511.51</v>
      </c>
      <c r="K127" s="25"/>
      <c r="L127" s="19">
        <f t="shared" ref="L127" si="63">SUM(L120:L126)</f>
        <v>95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500</v>
      </c>
      <c r="G138" s="32">
        <f t="shared" ref="G138" si="66">G127+G137</f>
        <v>19.239999999999998</v>
      </c>
      <c r="H138" s="32">
        <f t="shared" ref="H138" si="67">H127+H137</f>
        <v>16.79</v>
      </c>
      <c r="I138" s="32">
        <f t="shared" ref="I138" si="68">I127+I137</f>
        <v>70.86</v>
      </c>
      <c r="J138" s="32">
        <f t="shared" ref="J138:L138" si="69">J127+J137</f>
        <v>511.51</v>
      </c>
      <c r="K138" s="32"/>
      <c r="L138" s="32">
        <f t="shared" si="69"/>
        <v>95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44</v>
      </c>
      <c r="F139" s="40">
        <v>120</v>
      </c>
      <c r="G139" s="40">
        <v>6.88</v>
      </c>
      <c r="H139" s="40">
        <v>6.87</v>
      </c>
      <c r="I139" s="40">
        <v>30.94</v>
      </c>
      <c r="J139" s="40">
        <v>195.19</v>
      </c>
      <c r="K139" s="41"/>
      <c r="L139" s="40"/>
    </row>
    <row r="140" spans="1:12" ht="14.4" x14ac:dyDescent="0.3">
      <c r="A140" s="23"/>
      <c r="B140" s="15"/>
      <c r="C140" s="11"/>
      <c r="D140" s="6" t="s">
        <v>21</v>
      </c>
      <c r="E140" s="42" t="s">
        <v>67</v>
      </c>
      <c r="F140" s="43">
        <v>90</v>
      </c>
      <c r="G140" s="43">
        <v>7.17</v>
      </c>
      <c r="H140" s="43">
        <v>8.65</v>
      </c>
      <c r="I140" s="43">
        <v>3.6</v>
      </c>
      <c r="J140" s="43">
        <v>115.75</v>
      </c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49</v>
      </c>
      <c r="F141" s="43">
        <v>200</v>
      </c>
      <c r="G141" s="43">
        <v>0.2</v>
      </c>
      <c r="H141" s="43">
        <v>0</v>
      </c>
      <c r="I141" s="43">
        <v>14</v>
      </c>
      <c r="J141" s="43">
        <v>56</v>
      </c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41</v>
      </c>
      <c r="F142" s="43">
        <v>30</v>
      </c>
      <c r="G142" s="43">
        <v>2.37</v>
      </c>
      <c r="H142" s="43">
        <v>0.3</v>
      </c>
      <c r="I142" s="43">
        <v>14.49</v>
      </c>
      <c r="J142" s="43">
        <v>70.14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26</v>
      </c>
      <c r="E144" s="42" t="s">
        <v>68</v>
      </c>
      <c r="F144" s="43">
        <v>60</v>
      </c>
      <c r="G144" s="43">
        <v>1.8</v>
      </c>
      <c r="H144" s="43">
        <v>0.3</v>
      </c>
      <c r="I144" s="43">
        <v>4.5</v>
      </c>
      <c r="J144" s="43">
        <v>34.799999999999997</v>
      </c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95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18.420000000000002</v>
      </c>
      <c r="H146" s="19">
        <f t="shared" si="70"/>
        <v>16.12</v>
      </c>
      <c r="I146" s="19">
        <f t="shared" si="70"/>
        <v>67.53</v>
      </c>
      <c r="J146" s="19">
        <f t="shared" si="70"/>
        <v>471.88</v>
      </c>
      <c r="K146" s="25"/>
      <c r="L146" s="19">
        <f t="shared" ref="L146" si="71">SUM(L139:L145)</f>
        <v>95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500</v>
      </c>
      <c r="G157" s="32">
        <f t="shared" ref="G157" si="74">G146+G156</f>
        <v>18.420000000000002</v>
      </c>
      <c r="H157" s="32">
        <f t="shared" ref="H157" si="75">H146+H156</f>
        <v>16.12</v>
      </c>
      <c r="I157" s="32">
        <f t="shared" ref="I157" si="76">I146+I156</f>
        <v>67.53</v>
      </c>
      <c r="J157" s="32">
        <f t="shared" ref="J157:L157" si="77">J146+J156</f>
        <v>471.88</v>
      </c>
      <c r="K157" s="32"/>
      <c r="L157" s="32">
        <f t="shared" si="77"/>
        <v>95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150</v>
      </c>
      <c r="G158" s="40">
        <v>3.6</v>
      </c>
      <c r="H158" s="40">
        <v>5.25</v>
      </c>
      <c r="I158" s="40">
        <v>23.7</v>
      </c>
      <c r="J158" s="40">
        <v>116</v>
      </c>
      <c r="K158" s="41"/>
      <c r="L158" s="40"/>
    </row>
    <row r="159" spans="1:12" ht="14.4" x14ac:dyDescent="0.3">
      <c r="A159" s="23"/>
      <c r="B159" s="15"/>
      <c r="C159" s="11"/>
      <c r="D159" s="6" t="s">
        <v>21</v>
      </c>
      <c r="E159" s="42" t="s">
        <v>70</v>
      </c>
      <c r="F159" s="43">
        <v>90</v>
      </c>
      <c r="G159" s="43">
        <v>9.18</v>
      </c>
      <c r="H159" s="43">
        <v>13.8</v>
      </c>
      <c r="I159" s="43">
        <v>11.34</v>
      </c>
      <c r="J159" s="43">
        <v>306.89999999999998</v>
      </c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45</v>
      </c>
      <c r="F160" s="43">
        <v>200</v>
      </c>
      <c r="G160" s="43">
        <v>0.66</v>
      </c>
      <c r="H160" s="43">
        <v>0.09</v>
      </c>
      <c r="I160" s="43">
        <v>32.01</v>
      </c>
      <c r="J160" s="43">
        <v>132.80000000000001</v>
      </c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2.37</v>
      </c>
      <c r="H161" s="43">
        <v>0.3</v>
      </c>
      <c r="I161" s="43">
        <v>14.49</v>
      </c>
      <c r="J161" s="43">
        <v>70.14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26</v>
      </c>
      <c r="E163" s="42" t="s">
        <v>71</v>
      </c>
      <c r="F163" s="43">
        <v>60</v>
      </c>
      <c r="G163" s="43">
        <v>0.21</v>
      </c>
      <c r="H163" s="43">
        <v>0.03</v>
      </c>
      <c r="I163" s="43">
        <v>0.56999999999999995</v>
      </c>
      <c r="J163" s="43">
        <v>3.3</v>
      </c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95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16.02</v>
      </c>
      <c r="H165" s="19">
        <f t="shared" si="78"/>
        <v>19.470000000000002</v>
      </c>
      <c r="I165" s="19">
        <f t="shared" si="78"/>
        <v>82.109999999999985</v>
      </c>
      <c r="J165" s="19">
        <f t="shared" si="78"/>
        <v>629.14</v>
      </c>
      <c r="K165" s="25"/>
      <c r="L165" s="19">
        <f t="shared" ref="L165" si="79">SUM(L158:L164)</f>
        <v>95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530</v>
      </c>
      <c r="G176" s="32">
        <f t="shared" ref="G176" si="82">G165+G175</f>
        <v>16.02</v>
      </c>
      <c r="H176" s="32">
        <f t="shared" ref="H176" si="83">H165+H175</f>
        <v>19.470000000000002</v>
      </c>
      <c r="I176" s="32">
        <f t="shared" ref="I176" si="84">I165+I175</f>
        <v>82.109999999999985</v>
      </c>
      <c r="J176" s="32">
        <f t="shared" ref="J176:L176" si="85">J165+J175</f>
        <v>629.14</v>
      </c>
      <c r="K176" s="32"/>
      <c r="L176" s="32">
        <f t="shared" si="85"/>
        <v>95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150</v>
      </c>
      <c r="G177" s="40">
        <v>5.18</v>
      </c>
      <c r="H177" s="40">
        <v>2.76</v>
      </c>
      <c r="I177" s="40">
        <v>36.07</v>
      </c>
      <c r="J177" s="40">
        <v>189.84</v>
      </c>
      <c r="K177" s="41"/>
      <c r="L177" s="40"/>
    </row>
    <row r="178" spans="1:12" ht="14.4" x14ac:dyDescent="0.3">
      <c r="A178" s="23"/>
      <c r="B178" s="15"/>
      <c r="C178" s="11"/>
      <c r="D178" s="6" t="s">
        <v>43</v>
      </c>
      <c r="E178" s="42" t="s">
        <v>51</v>
      </c>
      <c r="F178" s="43">
        <v>50</v>
      </c>
      <c r="G178" s="43">
        <v>5.3</v>
      </c>
      <c r="H178" s="43">
        <v>8.26</v>
      </c>
      <c r="I178" s="43">
        <v>14.82</v>
      </c>
      <c r="J178" s="43">
        <v>154.82</v>
      </c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3.6</v>
      </c>
      <c r="H179" s="43">
        <v>2.67</v>
      </c>
      <c r="I179" s="43">
        <v>29.2</v>
      </c>
      <c r="J179" s="43">
        <v>155.22999999999999</v>
      </c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59</v>
      </c>
      <c r="E182" s="42" t="s">
        <v>60</v>
      </c>
      <c r="F182" s="43">
        <v>100</v>
      </c>
      <c r="G182" s="43">
        <v>3</v>
      </c>
      <c r="H182" s="43">
        <v>3</v>
      </c>
      <c r="I182" s="43">
        <v>4.7</v>
      </c>
      <c r="J182" s="43">
        <v>57.8</v>
      </c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95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17.079999999999998</v>
      </c>
      <c r="H184" s="19">
        <f t="shared" si="86"/>
        <v>16.689999999999998</v>
      </c>
      <c r="I184" s="19">
        <f t="shared" si="86"/>
        <v>84.79</v>
      </c>
      <c r="J184" s="19">
        <f t="shared" si="86"/>
        <v>557.68999999999994</v>
      </c>
      <c r="K184" s="25"/>
      <c r="L184" s="19">
        <f t="shared" ref="L184" si="87">SUM(L177:L183)</f>
        <v>95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500</v>
      </c>
      <c r="G195" s="32">
        <f t="shared" ref="G195" si="90">G184+G194</f>
        <v>17.079999999999998</v>
      </c>
      <c r="H195" s="32">
        <f t="shared" ref="H195" si="91">H184+H194</f>
        <v>16.689999999999998</v>
      </c>
      <c r="I195" s="32">
        <f t="shared" ref="I195" si="92">I184+I194</f>
        <v>84.79</v>
      </c>
      <c r="J195" s="32">
        <f t="shared" ref="J195:L195" si="93">J184+J194</f>
        <v>557.68999999999994</v>
      </c>
      <c r="K195" s="32"/>
      <c r="L195" s="32">
        <f t="shared" si="93"/>
        <v>95</v>
      </c>
    </row>
    <row r="196" spans="1:12" ht="13.8" thickBot="1" x14ac:dyDescent="0.3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503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17.911999999999999</v>
      </c>
      <c r="H196" s="34">
        <f t="shared" si="94"/>
        <v>18.023</v>
      </c>
      <c r="I196" s="34">
        <f t="shared" si="94"/>
        <v>83.888000000000005</v>
      </c>
      <c r="J196" s="34">
        <f t="shared" si="94"/>
        <v>564.20900000000006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2025-02-04T04:41:22Z</dcterms:modified>
</cp:coreProperties>
</file>